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张英泽\2024年交通集团兴泰公司劳务分包\内蒙古交通集团服务区工程项目（第二批）劳务招标\固化清单\"/>
    </mc:Choice>
  </mc:AlternateContent>
  <xr:revisionPtr revIDLastSave="0" documentId="13_ncr:1_{1E60C190-312C-4438-8022-044CB6584A2C}" xr6:coauthVersionLast="47" xr6:coauthVersionMax="47" xr10:uidLastSave="{00000000-0000-0000-0000-000000000000}"/>
  <bookViews>
    <workbookView xWindow="-120" yWindow="285" windowWidth="29040" windowHeight="15465"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分项报价表!$A$1:$I$20</definedName>
    <definedName name="_xlnm.Print_Area" localSheetId="2">分项报价表!$A$1:$J$21</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34" l="1"/>
  <c r="I14" i="34"/>
  <c r="I12" i="34"/>
  <c r="I9" i="34"/>
  <c r="I8" i="34"/>
  <c r="I6" i="34"/>
  <c r="I11" i="34"/>
  <c r="I10" i="34"/>
  <c r="I7" i="34"/>
  <c r="I16" i="34"/>
  <c r="I15" i="34"/>
  <c r="I13" i="34"/>
  <c r="I19" i="34"/>
  <c r="I18" i="34"/>
  <c r="I17" i="34"/>
  <c r="J21" i="34"/>
  <c r="I5" i="34"/>
  <c r="I4" i="34" l="1"/>
  <c r="I21" i="34" l="1"/>
</calcChain>
</file>

<file path=xl/sharedStrings.xml><?xml version="1.0" encoding="utf-8"?>
<sst xmlns="http://schemas.openxmlformats.org/spreadsheetml/2006/main" count="79" uniqueCount="61">
  <si>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</si>
  <si>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</si>
  <si>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</si>
  <si>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</si>
  <si>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</si>
  <si>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</si>
  <si>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</si>
  <si>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</si>
  <si>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</si>
  <si>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</si>
  <si>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</si>
  <si>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</si>
  <si>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</si>
  <si>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</si>
  <si>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</si>
  <si>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</si>
  <si>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</si>
  <si>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</si>
  <si>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套</t>
    </r>
  </si>
  <si>
    <r>
      <rPr>
        <sz val="10"/>
        <rFont val="宋体"/>
        <family val="3"/>
        <charset val="134"/>
      </rPr>
      <t>组</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</si>
  <si>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</si>
  <si>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</si>
  <si>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</si>
  <si>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t>m3</t>
  </si>
  <si>
    <r>
      <rPr>
        <sz val="10"/>
        <color theme="1"/>
        <rFont val="宋体"/>
        <family val="3"/>
        <charset val="134"/>
      </rPr>
      <t>路缘石</t>
    </r>
  </si>
  <si>
    <r>
      <rPr>
        <sz val="10"/>
        <color theme="1"/>
        <rFont val="宋体"/>
        <family val="3"/>
        <charset val="134"/>
      </rPr>
      <t>樘</t>
    </r>
  </si>
  <si>
    <r>
      <rPr>
        <b/>
        <sz val="10"/>
        <rFont val="宋体"/>
        <family val="3"/>
        <charset val="134"/>
      </rPr>
      <t>投标报价总计</t>
    </r>
    <phoneticPr fontId="9" type="noConversion"/>
  </si>
  <si>
    <r>
      <rPr>
        <b/>
        <sz val="16"/>
        <rFont val="宋体"/>
        <family val="3"/>
        <charset val="134"/>
      </rPr>
      <t>哈素海服务区材料招标分项报价表</t>
    </r>
    <phoneticPr fontId="9" type="noConversion"/>
  </si>
  <si>
    <r>
      <rPr>
        <b/>
        <sz val="10"/>
        <rFont val="宋体"/>
        <family val="3"/>
        <charset val="134"/>
      </rPr>
      <t>标段编号：哈素海服务区</t>
    </r>
    <phoneticPr fontId="9" type="noConversion"/>
  </si>
  <si>
    <r>
      <rPr>
        <sz val="10"/>
        <color theme="1"/>
        <rFont val="宋体"/>
        <family val="3"/>
        <charset val="134"/>
      </rPr>
      <t>一、墙地面块料部分</t>
    </r>
  </si>
  <si>
    <r>
      <t>300*300mm</t>
    </r>
    <r>
      <rPr>
        <sz val="10"/>
        <rFont val="宋体"/>
        <family val="3"/>
        <charset val="134"/>
      </rPr>
      <t>楼地面铺贴</t>
    </r>
    <r>
      <rPr>
        <sz val="10"/>
        <rFont val="Arial"/>
        <family val="2"/>
      </rPr>
      <t>-</t>
    </r>
    <r>
      <rPr>
        <sz val="10"/>
        <rFont val="宋体"/>
        <family val="3"/>
        <charset val="134"/>
      </rPr>
      <t>块料轻包</t>
    </r>
  </si>
  <si>
    <r>
      <t>300*300mm</t>
    </r>
    <r>
      <rPr>
        <sz val="10"/>
        <rFont val="宋体"/>
        <family val="3"/>
        <charset val="134"/>
      </rPr>
      <t>防滑地砖，</t>
    </r>
    <r>
      <rPr>
        <sz val="10"/>
        <rFont val="Arial"/>
        <family val="2"/>
      </rPr>
      <t>8~10</t>
    </r>
    <r>
      <rPr>
        <sz val="10"/>
        <rFont val="宋体"/>
        <family val="3"/>
        <charset val="134"/>
      </rPr>
      <t>厚块料</t>
    </r>
  </si>
  <si>
    <r>
      <rPr>
        <sz val="10"/>
        <rFont val="宋体"/>
        <family val="3"/>
        <charset val="134"/>
      </rPr>
      <t>材料采购</t>
    </r>
  </si>
  <si>
    <r>
      <t>800*800mm</t>
    </r>
    <r>
      <rPr>
        <sz val="10"/>
        <color theme="1"/>
        <rFont val="宋体"/>
        <family val="3"/>
        <charset val="134"/>
      </rPr>
      <t>楼地面铺贴</t>
    </r>
    <r>
      <rPr>
        <sz val="10"/>
        <color theme="1"/>
        <rFont val="Arial"/>
        <family val="2"/>
      </rPr>
      <t>-</t>
    </r>
    <r>
      <rPr>
        <sz val="10"/>
        <color theme="1"/>
        <rFont val="宋体"/>
        <family val="3"/>
        <charset val="134"/>
      </rPr>
      <t>块料轻包</t>
    </r>
  </si>
  <si>
    <r>
      <t>800*800mm</t>
    </r>
    <r>
      <rPr>
        <sz val="10"/>
        <color theme="1"/>
        <rFont val="宋体"/>
        <family val="3"/>
        <charset val="134"/>
      </rPr>
      <t>地砖，</t>
    </r>
    <r>
      <rPr>
        <sz val="10"/>
        <color theme="1"/>
        <rFont val="Arial"/>
        <family val="2"/>
      </rPr>
      <t>8~10</t>
    </r>
    <r>
      <rPr>
        <sz val="10"/>
        <color theme="1"/>
        <rFont val="宋体"/>
        <family val="3"/>
        <charset val="134"/>
      </rPr>
      <t>厚块料</t>
    </r>
  </si>
  <si>
    <r>
      <t>300*600mm</t>
    </r>
    <r>
      <rPr>
        <sz val="10"/>
        <color theme="1"/>
        <rFont val="宋体"/>
        <family val="3"/>
        <charset val="134"/>
      </rPr>
      <t>墙砖铺贴</t>
    </r>
    <r>
      <rPr>
        <sz val="10"/>
        <color theme="1"/>
        <rFont val="Arial"/>
        <family val="2"/>
      </rPr>
      <t>-</t>
    </r>
    <r>
      <rPr>
        <sz val="10"/>
        <color theme="1"/>
        <rFont val="宋体"/>
        <family val="3"/>
        <charset val="134"/>
      </rPr>
      <t>块料轻包</t>
    </r>
  </si>
  <si>
    <r>
      <t>300*600mm</t>
    </r>
    <r>
      <rPr>
        <sz val="10"/>
        <color theme="1"/>
        <rFont val="宋体"/>
        <family val="3"/>
        <charset val="134"/>
      </rPr>
      <t>墙砖，</t>
    </r>
    <r>
      <rPr>
        <sz val="10"/>
        <color theme="1"/>
        <rFont val="Arial"/>
        <family val="2"/>
      </rPr>
      <t>8~10</t>
    </r>
    <r>
      <rPr>
        <sz val="10"/>
        <color theme="1"/>
        <rFont val="宋体"/>
        <family val="3"/>
        <charset val="134"/>
      </rPr>
      <t>厚块料</t>
    </r>
  </si>
  <si>
    <r>
      <t>600*600mm</t>
    </r>
    <r>
      <rPr>
        <sz val="10"/>
        <color theme="1"/>
        <rFont val="宋体"/>
        <family val="3"/>
        <charset val="134"/>
      </rPr>
      <t>楼地面铺贴</t>
    </r>
    <r>
      <rPr>
        <sz val="10"/>
        <color theme="1"/>
        <rFont val="Arial"/>
        <family val="2"/>
      </rPr>
      <t>-</t>
    </r>
    <r>
      <rPr>
        <sz val="10"/>
        <color theme="1"/>
        <rFont val="宋体"/>
        <family val="3"/>
        <charset val="134"/>
      </rPr>
      <t>块料轻包</t>
    </r>
  </si>
  <si>
    <r>
      <t>600*600mm</t>
    </r>
    <r>
      <rPr>
        <sz val="10"/>
        <color theme="1"/>
        <rFont val="宋体"/>
        <family val="3"/>
        <charset val="134"/>
      </rPr>
      <t>防滑地砖，</t>
    </r>
    <r>
      <rPr>
        <sz val="10"/>
        <color theme="1"/>
        <rFont val="Arial"/>
        <family val="2"/>
      </rPr>
      <t>8~10</t>
    </r>
    <r>
      <rPr>
        <sz val="10"/>
        <color theme="1"/>
        <rFont val="宋体"/>
        <family val="3"/>
        <charset val="134"/>
      </rPr>
      <t>厚块料</t>
    </r>
  </si>
  <si>
    <r>
      <rPr>
        <sz val="10"/>
        <color theme="1"/>
        <rFont val="宋体"/>
        <family val="3"/>
        <charset val="134"/>
      </rPr>
      <t>材料采购</t>
    </r>
  </si>
  <si>
    <r>
      <rPr>
        <sz val="10"/>
        <rFont val="宋体"/>
        <family val="3"/>
        <charset val="134"/>
      </rPr>
      <t>蘑菇砖</t>
    </r>
  </si>
  <si>
    <r>
      <t>200*400mm</t>
    </r>
    <r>
      <rPr>
        <sz val="10"/>
        <rFont val="宋体"/>
        <family val="3"/>
        <charset val="134"/>
      </rPr>
      <t>墙砖，</t>
    </r>
    <r>
      <rPr>
        <sz val="10"/>
        <rFont val="Arial"/>
        <family val="2"/>
      </rPr>
      <t>8~10</t>
    </r>
    <r>
      <rPr>
        <sz val="10"/>
        <rFont val="宋体"/>
        <family val="3"/>
        <charset val="134"/>
      </rPr>
      <t>厚块料</t>
    </r>
  </si>
  <si>
    <r>
      <rPr>
        <sz val="10"/>
        <rFont val="宋体"/>
        <family val="3"/>
        <charset val="134"/>
      </rPr>
      <t>广场面包砖</t>
    </r>
  </si>
  <si>
    <r>
      <t>250*125*60</t>
    </r>
    <r>
      <rPr>
        <sz val="10"/>
        <rFont val="宋体"/>
        <family val="3"/>
        <charset val="134"/>
      </rPr>
      <t>厚面包砖</t>
    </r>
  </si>
  <si>
    <r>
      <t>600*150*50</t>
    </r>
    <r>
      <rPr>
        <sz val="10"/>
        <color theme="1"/>
        <rFont val="宋体"/>
        <family val="3"/>
        <charset val="134"/>
      </rPr>
      <t>路缘石</t>
    </r>
  </si>
  <si>
    <r>
      <rPr>
        <sz val="10"/>
        <color theme="1"/>
        <rFont val="宋体"/>
        <family val="3"/>
        <charset val="134"/>
      </rPr>
      <t>二、门窗</t>
    </r>
  </si>
  <si>
    <r>
      <rPr>
        <sz val="10"/>
        <color theme="1"/>
        <rFont val="宋体"/>
        <family val="3"/>
        <charset val="134"/>
      </rPr>
      <t>木质门</t>
    </r>
  </si>
  <si>
    <r>
      <t>1.</t>
    </r>
    <r>
      <rPr>
        <sz val="10"/>
        <color theme="1"/>
        <rFont val="宋体"/>
        <family val="3"/>
        <charset val="134"/>
      </rPr>
      <t>门代号及洞口尺寸</t>
    </r>
    <r>
      <rPr>
        <sz val="10"/>
        <color theme="1"/>
        <rFont val="Arial"/>
        <family val="2"/>
      </rPr>
      <t>:</t>
    </r>
    <r>
      <rPr>
        <sz val="10"/>
        <color theme="1"/>
        <rFont val="宋体"/>
        <family val="3"/>
        <charset val="134"/>
      </rPr>
      <t>成品木质门</t>
    </r>
    <r>
      <rPr>
        <sz val="10"/>
        <color theme="1"/>
        <rFont val="Arial"/>
        <family val="2"/>
      </rPr>
      <t>1000*2400mm</t>
    </r>
    <r>
      <rPr>
        <sz val="10"/>
        <color theme="1"/>
        <rFont val="宋体"/>
        <family val="3"/>
        <charset val="134"/>
      </rPr>
      <t>（含五金、锁具、套线等）</t>
    </r>
  </si>
  <si>
    <r>
      <rPr>
        <sz val="10"/>
        <color theme="1"/>
        <rFont val="宋体"/>
        <family val="3"/>
        <charset val="134"/>
      </rPr>
      <t>材料重包（包工包料）</t>
    </r>
  </si>
  <si>
    <r>
      <rPr>
        <sz val="10"/>
        <rFont val="宋体"/>
        <family val="3"/>
        <charset val="134"/>
      </rPr>
      <t>三、卫生间、洁具、电气</t>
    </r>
  </si>
  <si>
    <r>
      <rPr>
        <sz val="10"/>
        <rFont val="宋体"/>
        <family val="3"/>
        <charset val="134"/>
      </rPr>
      <t>小便器（落地式）</t>
    </r>
  </si>
  <si>
    <r>
      <t>1.</t>
    </r>
    <r>
      <rPr>
        <sz val="10"/>
        <rFont val="宋体"/>
        <family val="3"/>
        <charset val="134"/>
      </rPr>
      <t xml:space="preserve">名称：感应式冲洗阀落地式小便器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</si>
  <si>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材料重包（包工包料）</t>
    </r>
  </si>
  <si>
    <r>
      <rPr>
        <sz val="10"/>
        <color theme="1"/>
        <rFont val="宋体"/>
        <family val="3"/>
        <charset val="134"/>
      </rPr>
      <t>蹲便器</t>
    </r>
  </si>
  <si>
    <r>
      <t>1.</t>
    </r>
    <r>
      <rPr>
        <sz val="10"/>
        <color theme="1"/>
        <rFont val="宋体"/>
        <family val="3"/>
        <charset val="134"/>
      </rPr>
      <t xml:space="preserve">名称：液压脚踏冲洗阀蹲便器
</t>
    </r>
    <r>
      <rPr>
        <sz val="10"/>
        <color theme="1"/>
        <rFont val="Arial"/>
        <family val="2"/>
      </rPr>
      <t>2.</t>
    </r>
    <r>
      <rPr>
        <sz val="10"/>
        <color theme="1"/>
        <rFont val="宋体"/>
        <family val="3"/>
        <charset val="134"/>
      </rPr>
      <t xml:space="preserve">材质：成品陶瓷
</t>
    </r>
    <r>
      <rPr>
        <sz val="10"/>
        <color theme="1"/>
        <rFont val="Arial"/>
        <family val="2"/>
      </rPr>
      <t>3.</t>
    </r>
    <r>
      <rPr>
        <sz val="10"/>
        <color theme="1"/>
        <rFont val="宋体"/>
        <family val="3"/>
        <charset val="134"/>
      </rPr>
      <t xml:space="preserve">成套配置（含附件）
</t>
    </r>
    <r>
      <rPr>
        <sz val="10"/>
        <color theme="1"/>
        <rFont val="Arial"/>
        <family val="2"/>
      </rPr>
      <t>4.</t>
    </r>
    <r>
      <rPr>
        <sz val="10"/>
        <color theme="1"/>
        <rFont val="宋体"/>
        <family val="3"/>
        <charset val="134"/>
      </rPr>
      <t>其他要求达到设计图纸、图集、规范要求</t>
    </r>
  </si>
  <si>
    <r>
      <rPr>
        <sz val="10"/>
        <color theme="1"/>
        <rFont val="宋体"/>
        <family val="3"/>
        <charset val="134"/>
      </rPr>
      <t>洗脸盆（含水龙头）</t>
    </r>
  </si>
  <si>
    <r>
      <t>1.</t>
    </r>
    <r>
      <rPr>
        <sz val="10"/>
        <color theme="1"/>
        <rFont val="宋体"/>
        <family val="3"/>
        <charset val="134"/>
      </rPr>
      <t xml:space="preserve">名称：台式洗脸盆
</t>
    </r>
    <r>
      <rPr>
        <sz val="10"/>
        <color theme="1"/>
        <rFont val="Arial"/>
        <family val="2"/>
      </rPr>
      <t>2.</t>
    </r>
    <r>
      <rPr>
        <sz val="10"/>
        <color theme="1"/>
        <rFont val="宋体"/>
        <family val="3"/>
        <charset val="134"/>
      </rPr>
      <t xml:space="preserve">材质：成品陶瓷
</t>
    </r>
    <r>
      <rPr>
        <sz val="10"/>
        <color theme="1"/>
        <rFont val="Arial"/>
        <family val="2"/>
      </rPr>
      <t>3.</t>
    </r>
    <r>
      <rPr>
        <sz val="10"/>
        <color theme="1"/>
        <rFont val="宋体"/>
        <family val="3"/>
        <charset val="134"/>
      </rPr>
      <t xml:space="preserve">成套配置（含附件）
</t>
    </r>
    <r>
      <rPr>
        <sz val="10"/>
        <color theme="1"/>
        <rFont val="Arial"/>
        <family val="2"/>
      </rPr>
      <t>4.</t>
    </r>
    <r>
      <rPr>
        <sz val="10"/>
        <color theme="1"/>
        <rFont val="宋体"/>
        <family val="3"/>
        <charset val="134"/>
      </rPr>
      <t>其他要求达到设计图纸、图集、规范要求</t>
    </r>
  </si>
  <si>
    <r>
      <rPr>
        <sz val="10"/>
        <color theme="1"/>
        <rFont val="宋体"/>
        <family val="3"/>
        <charset val="134"/>
      </rPr>
      <t>拖把池</t>
    </r>
  </si>
  <si>
    <r>
      <rPr>
        <sz val="10"/>
        <color theme="1"/>
        <rFont val="宋体"/>
        <family val="3"/>
        <charset val="134"/>
      </rPr>
      <t>个</t>
    </r>
  </si>
  <si>
    <r>
      <rPr>
        <sz val="10"/>
        <rFont val="宋体"/>
        <family val="3"/>
        <charset val="134"/>
      </rPr>
      <t>花洒</t>
    </r>
  </si>
  <si>
    <r>
      <rPr>
        <sz val="10"/>
        <rFont val="宋体"/>
        <family val="3"/>
        <charset val="134"/>
      </rPr>
      <t>热水器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</si>
</sst>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2">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0" xfId="0" applyFont="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17" fillId="0" borderId="5"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3" fillId="0" borderId="3" xfId="0" applyFont="1" applyBorder="1" applyAlignment="1">
      <alignment horizontal="left" vertical="center" wrapText="1"/>
    </xf>
    <xf numFmtId="0" fontId="23" fillId="0" borderId="2" xfId="0" applyFont="1" applyBorder="1" applyAlignment="1">
      <alignment horizontal="center" vertical="center" wrapText="1"/>
    </xf>
    <xf numFmtId="0" fontId="2" fillId="0" borderId="2" xfId="0" applyFont="1" applyBorder="1" applyAlignment="1">
      <alignment horizontal="left" vertical="center" wrapText="1"/>
    </xf>
    <xf numFmtId="0" fontId="7" fillId="0" borderId="0" xfId="0" applyFont="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41" t="s">
        <v>7</v>
      </c>
    </row>
    <row r="2" spans="1:1" ht="57.75" x14ac:dyDescent="0.15">
      <c r="A2" s="35" t="s">
        <v>2</v>
      </c>
    </row>
    <row r="3" spans="1:1" ht="114.75" x14ac:dyDescent="0.15">
      <c r="A3" s="33" t="s">
        <v>20</v>
      </c>
    </row>
    <row r="4" spans="1:1" ht="72" x14ac:dyDescent="0.15">
      <c r="A4" s="36" t="s">
        <v>3</v>
      </c>
    </row>
    <row r="5" spans="1:1" ht="44.25" x14ac:dyDescent="0.15">
      <c r="A5" s="37" t="s">
        <v>21</v>
      </c>
    </row>
    <row r="6" spans="1:1" ht="44.25" x14ac:dyDescent="0.15">
      <c r="A6" s="37" t="s">
        <v>4</v>
      </c>
    </row>
    <row r="7" spans="1:1" x14ac:dyDescent="0.15">
      <c r="A7" s="37" t="s">
        <v>22</v>
      </c>
    </row>
    <row r="8" spans="1:1" ht="31.5" x14ac:dyDescent="0.15">
      <c r="A8" s="37" t="s">
        <v>5</v>
      </c>
    </row>
    <row r="9" spans="1:1" ht="31.5" x14ac:dyDescent="0.15">
      <c r="A9" s="37"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8"/>
  <sheetViews>
    <sheetView showGridLines="0" showZeros="0" tabSelected="1" view="pageBreakPreview" zoomScaleNormal="100" zoomScaleSheetLayoutView="100" workbookViewId="0">
      <pane ySplit="3" topLeftCell="A4" activePane="bottomLeft" state="frozen"/>
      <selection activeCell="M43" sqref="M43"/>
      <selection pane="bottomLeft" activeCell="O8" sqref="O8"/>
    </sheetView>
  </sheetViews>
  <sheetFormatPr defaultColWidth="9" defaultRowHeight="25.5" x14ac:dyDescent="0.35"/>
  <cols>
    <col min="1" max="1" width="7.25" style="3" customWidth="1"/>
    <col min="2" max="2" width="10.875" style="17" customWidth="1"/>
    <col min="3" max="3" width="22.625" style="39" customWidth="1"/>
    <col min="4" max="4" width="6.75" style="19" customWidth="1"/>
    <col min="5" max="5" width="17.125" style="46" customWidth="1"/>
    <col min="6" max="6" width="9.875" style="19" customWidth="1"/>
    <col min="7" max="7" width="11.5" style="4" customWidth="1"/>
    <col min="8" max="8" width="11.5" style="5" customWidth="1"/>
    <col min="9" max="9" width="12.625" style="6" customWidth="1"/>
    <col min="10" max="10" width="19.75" style="44" customWidth="1"/>
    <col min="11" max="11" width="6.75" style="7" customWidth="1"/>
    <col min="12" max="17" width="9" style="8"/>
    <col min="18" max="18" width="9" style="9"/>
    <col min="19" max="21" width="9" style="8"/>
    <col min="22" max="23" width="9" style="9"/>
    <col min="24" max="16384" width="9" style="8"/>
  </cols>
  <sheetData>
    <row r="1" spans="1:23" x14ac:dyDescent="0.35">
      <c r="A1" s="57" t="s">
        <v>27</v>
      </c>
      <c r="B1" s="57"/>
      <c r="C1" s="57"/>
      <c r="D1" s="57"/>
      <c r="E1" s="57"/>
      <c r="F1" s="57"/>
      <c r="G1" s="57"/>
      <c r="H1" s="57"/>
      <c r="I1" s="57"/>
      <c r="J1" s="57"/>
    </row>
    <row r="2" spans="1:23" s="1" customFormat="1" ht="26.25" x14ac:dyDescent="0.4">
      <c r="A2" s="56" t="s">
        <v>28</v>
      </c>
      <c r="B2" s="16"/>
      <c r="C2" s="38"/>
      <c r="D2" s="58"/>
      <c r="E2" s="58"/>
      <c r="F2" s="58"/>
      <c r="G2" s="58"/>
      <c r="H2" s="15"/>
      <c r="J2" s="10" t="s">
        <v>0</v>
      </c>
      <c r="R2" s="14"/>
      <c r="V2" s="14"/>
      <c r="W2" s="14"/>
    </row>
    <row r="3" spans="1:23" ht="36" customHeight="1" x14ac:dyDescent="0.35">
      <c r="A3" s="28" t="s">
        <v>8</v>
      </c>
      <c r="B3" s="24" t="s">
        <v>9</v>
      </c>
      <c r="C3" s="24" t="s">
        <v>10</v>
      </c>
      <c r="D3" s="24" t="s">
        <v>11</v>
      </c>
      <c r="E3" s="24" t="s">
        <v>12</v>
      </c>
      <c r="F3" s="24" t="s">
        <v>13</v>
      </c>
      <c r="G3" s="42" t="s">
        <v>14</v>
      </c>
      <c r="H3" s="43" t="s">
        <v>15</v>
      </c>
      <c r="I3" s="25" t="s">
        <v>16</v>
      </c>
      <c r="J3" s="25" t="s">
        <v>17</v>
      </c>
      <c r="K3" s="8"/>
    </row>
    <row r="4" spans="1:23" s="2" customFormat="1" x14ac:dyDescent="0.35">
      <c r="A4" s="48">
        <v>1</v>
      </c>
      <c r="B4" s="49" t="s">
        <v>29</v>
      </c>
      <c r="C4" s="49"/>
      <c r="D4" s="49"/>
      <c r="E4" s="31"/>
      <c r="F4" s="32"/>
      <c r="G4" s="22"/>
      <c r="H4" s="26"/>
      <c r="I4" s="27">
        <f t="shared" ref="I4:I20" si="0">IF(H4&gt;G4,"报价无效",H4*F4)</f>
        <v>0</v>
      </c>
      <c r="J4" s="50"/>
      <c r="R4" s="9"/>
      <c r="V4" s="9"/>
      <c r="W4" s="9"/>
    </row>
    <row r="5" spans="1:23" s="2" customFormat="1" ht="37.5" x14ac:dyDescent="0.35">
      <c r="A5" s="48">
        <v>2</v>
      </c>
      <c r="B5" s="29" t="s">
        <v>30</v>
      </c>
      <c r="C5" s="29" t="s">
        <v>31</v>
      </c>
      <c r="D5" s="30" t="s">
        <v>1</v>
      </c>
      <c r="E5" s="51" t="s">
        <v>32</v>
      </c>
      <c r="F5" s="21">
        <v>132.24</v>
      </c>
      <c r="G5" s="22">
        <v>57.52</v>
      </c>
      <c r="H5" s="26"/>
      <c r="I5" s="27">
        <f t="shared" si="0"/>
        <v>0</v>
      </c>
      <c r="J5" s="51"/>
      <c r="R5" s="9"/>
      <c r="V5" s="9"/>
      <c r="W5" s="9"/>
    </row>
    <row r="6" spans="1:23" s="2" customFormat="1" ht="37.5" x14ac:dyDescent="0.35">
      <c r="A6" s="48">
        <v>3</v>
      </c>
      <c r="B6" s="49" t="s">
        <v>33</v>
      </c>
      <c r="C6" s="49" t="s">
        <v>34</v>
      </c>
      <c r="D6" s="45" t="s">
        <v>1</v>
      </c>
      <c r="E6" s="51" t="s">
        <v>32</v>
      </c>
      <c r="F6" s="21">
        <v>372.02</v>
      </c>
      <c r="G6" s="22">
        <v>70.8</v>
      </c>
      <c r="H6" s="26"/>
      <c r="I6" s="27">
        <f t="shared" si="0"/>
        <v>0</v>
      </c>
      <c r="J6" s="51"/>
      <c r="R6" s="9"/>
      <c r="V6" s="9"/>
      <c r="W6" s="9"/>
    </row>
    <row r="7" spans="1:23" s="2" customFormat="1" ht="37.5" x14ac:dyDescent="0.35">
      <c r="A7" s="48">
        <v>4</v>
      </c>
      <c r="B7" s="49" t="s">
        <v>35</v>
      </c>
      <c r="C7" s="49" t="s">
        <v>36</v>
      </c>
      <c r="D7" s="45" t="s">
        <v>1</v>
      </c>
      <c r="E7" s="51" t="s">
        <v>32</v>
      </c>
      <c r="F7" s="21">
        <v>1978.14</v>
      </c>
      <c r="G7" s="22">
        <v>53.1</v>
      </c>
      <c r="H7" s="26"/>
      <c r="I7" s="27">
        <f t="shared" si="0"/>
        <v>0</v>
      </c>
      <c r="J7" s="51"/>
      <c r="R7" s="9"/>
      <c r="V7" s="9"/>
      <c r="W7" s="9"/>
    </row>
    <row r="8" spans="1:23" s="2" customFormat="1" ht="37.5" x14ac:dyDescent="0.35">
      <c r="A8" s="48">
        <v>5</v>
      </c>
      <c r="B8" s="53" t="s">
        <v>37</v>
      </c>
      <c r="C8" s="49" t="s">
        <v>38</v>
      </c>
      <c r="D8" s="54" t="s">
        <v>1</v>
      </c>
      <c r="E8" s="47" t="s">
        <v>39</v>
      </c>
      <c r="F8" s="21">
        <v>766.34</v>
      </c>
      <c r="G8" s="22">
        <v>70.8</v>
      </c>
      <c r="H8" s="26"/>
      <c r="I8" s="27">
        <f t="shared" si="0"/>
        <v>0</v>
      </c>
      <c r="J8" s="52"/>
      <c r="R8" s="9"/>
      <c r="V8" s="9"/>
      <c r="W8" s="9"/>
    </row>
    <row r="9" spans="1:23" s="2" customFormat="1" x14ac:dyDescent="0.35">
      <c r="A9" s="48">
        <v>6</v>
      </c>
      <c r="B9" s="29" t="s">
        <v>40</v>
      </c>
      <c r="C9" s="29" t="s">
        <v>41</v>
      </c>
      <c r="D9" s="30" t="s">
        <v>1</v>
      </c>
      <c r="E9" s="55" t="s">
        <v>32</v>
      </c>
      <c r="F9" s="21">
        <v>79</v>
      </c>
      <c r="G9" s="22">
        <v>53.1</v>
      </c>
      <c r="H9" s="26"/>
      <c r="I9" s="27">
        <f t="shared" si="0"/>
        <v>0</v>
      </c>
      <c r="J9" s="51"/>
      <c r="R9" s="9"/>
      <c r="V9" s="9"/>
      <c r="W9" s="9"/>
    </row>
    <row r="10" spans="1:23" s="2" customFormat="1" x14ac:dyDescent="0.35">
      <c r="A10" s="48">
        <v>7</v>
      </c>
      <c r="B10" s="29" t="s">
        <v>42</v>
      </c>
      <c r="C10" s="29" t="s">
        <v>43</v>
      </c>
      <c r="D10" s="30" t="s">
        <v>1</v>
      </c>
      <c r="E10" s="55" t="s">
        <v>32</v>
      </c>
      <c r="F10" s="21">
        <v>5352.2</v>
      </c>
      <c r="G10" s="22">
        <v>30.97</v>
      </c>
      <c r="H10" s="26"/>
      <c r="I10" s="27">
        <f t="shared" si="0"/>
        <v>0</v>
      </c>
      <c r="J10" s="51"/>
      <c r="R10" s="9"/>
      <c r="V10" s="9"/>
      <c r="W10" s="9"/>
    </row>
    <row r="11" spans="1:23" s="2" customFormat="1" x14ac:dyDescent="0.35">
      <c r="A11" s="48">
        <v>8</v>
      </c>
      <c r="B11" s="49" t="s">
        <v>24</v>
      </c>
      <c r="C11" s="49" t="s">
        <v>44</v>
      </c>
      <c r="D11" s="45" t="s">
        <v>23</v>
      </c>
      <c r="E11" s="51" t="s">
        <v>32</v>
      </c>
      <c r="F11" s="21">
        <v>460</v>
      </c>
      <c r="G11" s="22">
        <v>1371.68</v>
      </c>
      <c r="H11" s="26"/>
      <c r="I11" s="27">
        <f t="shared" si="0"/>
        <v>0</v>
      </c>
      <c r="J11" s="51"/>
      <c r="R11" s="9"/>
      <c r="V11" s="9"/>
      <c r="W11" s="9"/>
    </row>
    <row r="12" spans="1:23" s="2" customFormat="1" x14ac:dyDescent="0.35">
      <c r="A12" s="48">
        <v>9</v>
      </c>
      <c r="B12" s="49" t="s">
        <v>45</v>
      </c>
      <c r="C12" s="49"/>
      <c r="D12" s="45"/>
      <c r="E12" s="51"/>
      <c r="F12" s="21"/>
      <c r="G12" s="22">
        <v>0</v>
      </c>
      <c r="H12" s="26"/>
      <c r="I12" s="27">
        <f t="shared" ref="I12:I16" si="1">IF(H12&gt;G12,"报价无效",H12*F12)</f>
        <v>0</v>
      </c>
      <c r="J12" s="51"/>
      <c r="R12" s="9"/>
      <c r="V12" s="9"/>
      <c r="W12" s="9"/>
    </row>
    <row r="13" spans="1:23" s="2" customFormat="1" ht="48" customHeight="1" x14ac:dyDescent="0.35">
      <c r="A13" s="48">
        <v>10</v>
      </c>
      <c r="B13" s="53" t="s">
        <v>46</v>
      </c>
      <c r="C13" s="49" t="s">
        <v>47</v>
      </c>
      <c r="D13" s="54" t="s">
        <v>25</v>
      </c>
      <c r="E13" s="47" t="s">
        <v>48</v>
      </c>
      <c r="F13" s="21">
        <v>10</v>
      </c>
      <c r="G13" s="22">
        <v>1327.43</v>
      </c>
      <c r="H13" s="26"/>
      <c r="I13" s="27">
        <f t="shared" si="1"/>
        <v>0</v>
      </c>
      <c r="J13" s="52"/>
      <c r="R13" s="9"/>
      <c r="V13" s="9"/>
      <c r="W13" s="9"/>
    </row>
    <row r="14" spans="1:23" s="2" customFormat="1" x14ac:dyDescent="0.35">
      <c r="A14" s="48">
        <v>11</v>
      </c>
      <c r="B14" s="29" t="s">
        <v>49</v>
      </c>
      <c r="C14" s="29"/>
      <c r="D14" s="30"/>
      <c r="E14" s="55"/>
      <c r="F14" s="21"/>
      <c r="G14" s="22">
        <v>0</v>
      </c>
      <c r="H14" s="26"/>
      <c r="I14" s="27">
        <f t="shared" si="1"/>
        <v>0</v>
      </c>
      <c r="J14" s="51"/>
      <c r="R14" s="9"/>
      <c r="V14" s="9"/>
      <c r="W14" s="9"/>
    </row>
    <row r="15" spans="1:23" s="2" customFormat="1" ht="97.5" customHeight="1" x14ac:dyDescent="0.35">
      <c r="A15" s="48">
        <v>12</v>
      </c>
      <c r="B15" s="29" t="s">
        <v>50</v>
      </c>
      <c r="C15" s="29" t="s">
        <v>51</v>
      </c>
      <c r="D15" s="30" t="s">
        <v>19</v>
      </c>
      <c r="E15" s="55" t="s">
        <v>52</v>
      </c>
      <c r="F15" s="21">
        <v>48</v>
      </c>
      <c r="G15" s="22">
        <v>1769.91</v>
      </c>
      <c r="H15" s="26"/>
      <c r="I15" s="27">
        <f t="shared" si="1"/>
        <v>0</v>
      </c>
      <c r="J15" s="51"/>
      <c r="R15" s="9"/>
      <c r="V15" s="9"/>
      <c r="W15" s="9"/>
    </row>
    <row r="16" spans="1:23" s="2" customFormat="1" ht="96.75" customHeight="1" x14ac:dyDescent="0.35">
      <c r="A16" s="48">
        <v>13</v>
      </c>
      <c r="B16" s="49" t="s">
        <v>53</v>
      </c>
      <c r="C16" s="49" t="s">
        <v>54</v>
      </c>
      <c r="D16" s="45" t="s">
        <v>19</v>
      </c>
      <c r="E16" s="51" t="s">
        <v>52</v>
      </c>
      <c r="F16" s="21">
        <v>186</v>
      </c>
      <c r="G16" s="22">
        <v>796.46</v>
      </c>
      <c r="H16" s="26"/>
      <c r="I16" s="27">
        <f t="shared" si="1"/>
        <v>0</v>
      </c>
      <c r="J16" s="51"/>
      <c r="R16" s="9"/>
      <c r="V16" s="9"/>
      <c r="W16" s="9"/>
    </row>
    <row r="17" spans="1:23" s="2" customFormat="1" ht="63" x14ac:dyDescent="0.35">
      <c r="A17" s="48">
        <v>14</v>
      </c>
      <c r="B17" s="49" t="s">
        <v>55</v>
      </c>
      <c r="C17" s="49" t="s">
        <v>56</v>
      </c>
      <c r="D17" s="45" t="s">
        <v>19</v>
      </c>
      <c r="E17" s="51" t="s">
        <v>52</v>
      </c>
      <c r="F17" s="21">
        <v>80</v>
      </c>
      <c r="G17" s="22">
        <v>707.96</v>
      </c>
      <c r="H17" s="26"/>
      <c r="I17" s="27">
        <f t="shared" si="0"/>
        <v>0</v>
      </c>
      <c r="J17" s="51"/>
      <c r="R17" s="9"/>
      <c r="V17" s="9"/>
      <c r="W17" s="9"/>
    </row>
    <row r="18" spans="1:23" s="2" customFormat="1" x14ac:dyDescent="0.35">
      <c r="A18" s="48">
        <v>15</v>
      </c>
      <c r="B18" s="53" t="s">
        <v>57</v>
      </c>
      <c r="C18" s="49"/>
      <c r="D18" s="54" t="s">
        <v>58</v>
      </c>
      <c r="E18" s="47" t="s">
        <v>48</v>
      </c>
      <c r="F18" s="21">
        <v>7</v>
      </c>
      <c r="G18" s="22">
        <v>398.23</v>
      </c>
      <c r="H18" s="26"/>
      <c r="I18" s="27">
        <f t="shared" si="0"/>
        <v>0</v>
      </c>
      <c r="J18" s="52"/>
      <c r="R18" s="9"/>
      <c r="V18" s="9"/>
      <c r="W18" s="9"/>
    </row>
    <row r="19" spans="1:23" s="2" customFormat="1" x14ac:dyDescent="0.35">
      <c r="A19" s="48">
        <v>16</v>
      </c>
      <c r="B19" s="29" t="s">
        <v>59</v>
      </c>
      <c r="C19" s="29"/>
      <c r="D19" s="30" t="s">
        <v>18</v>
      </c>
      <c r="E19" s="55" t="s">
        <v>52</v>
      </c>
      <c r="F19" s="21">
        <v>4</v>
      </c>
      <c r="G19" s="22">
        <v>1061.95</v>
      </c>
      <c r="H19" s="26"/>
      <c r="I19" s="27">
        <f t="shared" si="0"/>
        <v>0</v>
      </c>
      <c r="J19" s="51"/>
      <c r="R19" s="9"/>
      <c r="V19" s="9"/>
      <c r="W19" s="9"/>
    </row>
    <row r="20" spans="1:23" s="2" customFormat="1" x14ac:dyDescent="0.35">
      <c r="A20" s="48">
        <v>17</v>
      </c>
      <c r="B20" s="29" t="s">
        <v>60</v>
      </c>
      <c r="C20" s="29"/>
      <c r="D20" s="30" t="s">
        <v>18</v>
      </c>
      <c r="E20" s="55" t="s">
        <v>52</v>
      </c>
      <c r="F20" s="21">
        <v>2</v>
      </c>
      <c r="G20" s="22">
        <v>1769.91</v>
      </c>
      <c r="H20" s="26"/>
      <c r="I20" s="27">
        <f t="shared" si="0"/>
        <v>0</v>
      </c>
      <c r="J20" s="51"/>
      <c r="R20" s="9"/>
      <c r="V20" s="9"/>
      <c r="W20" s="9"/>
    </row>
    <row r="21" spans="1:23" s="2" customFormat="1" x14ac:dyDescent="0.35">
      <c r="A21" s="59" t="s">
        <v>26</v>
      </c>
      <c r="B21" s="60"/>
      <c r="C21" s="60"/>
      <c r="D21" s="60"/>
      <c r="E21" s="60"/>
      <c r="F21" s="60"/>
      <c r="G21" s="60"/>
      <c r="H21" s="61"/>
      <c r="I21" s="27">
        <f>SUM(I4:I20)</f>
        <v>0</v>
      </c>
      <c r="J21" s="23">
        <f>SUM(J4:J20)</f>
        <v>0</v>
      </c>
      <c r="R21" s="9"/>
      <c r="V21" s="9"/>
      <c r="W21" s="9"/>
    </row>
    <row r="22" spans="1:23" x14ac:dyDescent="0.35">
      <c r="G22" s="3"/>
      <c r="H22" s="11"/>
      <c r="I22" s="12"/>
      <c r="K22" s="8"/>
    </row>
    <row r="23" spans="1:23" x14ac:dyDescent="0.35">
      <c r="A23" s="13"/>
      <c r="B23" s="18"/>
      <c r="C23" s="40"/>
      <c r="D23" s="20"/>
      <c r="E23" s="38"/>
      <c r="F23" s="20"/>
      <c r="G23" s="3"/>
      <c r="H23" s="11"/>
      <c r="I23" s="12"/>
      <c r="K23" s="8"/>
    </row>
    <row r="24" spans="1:23" x14ac:dyDescent="0.35">
      <c r="G24" s="3"/>
      <c r="H24" s="11"/>
      <c r="I24" s="12"/>
      <c r="K24" s="8"/>
    </row>
    <row r="25" spans="1:23" x14ac:dyDescent="0.35">
      <c r="G25" s="3"/>
      <c r="H25" s="11"/>
      <c r="I25" s="12"/>
      <c r="K25" s="8"/>
    </row>
    <row r="26" spans="1:23" x14ac:dyDescent="0.35">
      <c r="G26" s="3"/>
      <c r="H26" s="11"/>
      <c r="I26" s="12"/>
      <c r="K26" s="8"/>
    </row>
    <row r="27" spans="1:23" x14ac:dyDescent="0.35">
      <c r="G27" s="3"/>
      <c r="H27" s="11"/>
      <c r="I27" s="12"/>
      <c r="K27" s="8"/>
    </row>
    <row r="28" spans="1:23" x14ac:dyDescent="0.35">
      <c r="G28" s="3"/>
      <c r="H28" s="11"/>
      <c r="I28" s="12"/>
      <c r="K28" s="8"/>
    </row>
    <row r="29" spans="1:23" x14ac:dyDescent="0.35">
      <c r="G29" s="3"/>
      <c r="H29" s="11"/>
      <c r="I29" s="12"/>
      <c r="K29" s="8"/>
    </row>
    <row r="30" spans="1:23" x14ac:dyDescent="0.35">
      <c r="G30" s="3"/>
      <c r="H30" s="11"/>
      <c r="I30" s="12"/>
      <c r="K30" s="8"/>
    </row>
    <row r="31" spans="1:23" x14ac:dyDescent="0.35">
      <c r="G31" s="3"/>
      <c r="H31" s="11"/>
      <c r="I31" s="12"/>
      <c r="K31" s="8"/>
    </row>
    <row r="32" spans="1:23"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ht="25.5" customHeight="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row r="170" spans="7:11" x14ac:dyDescent="0.35">
      <c r="G170" s="3"/>
      <c r="H170" s="11"/>
      <c r="I170" s="12"/>
      <c r="K170" s="8"/>
    </row>
    <row r="171" spans="7:11" x14ac:dyDescent="0.35">
      <c r="G171" s="3"/>
      <c r="H171" s="11"/>
      <c r="I171" s="12"/>
      <c r="K171" s="8"/>
    </row>
    <row r="172" spans="7:11" x14ac:dyDescent="0.35">
      <c r="G172" s="3"/>
      <c r="H172" s="11"/>
      <c r="I172" s="12"/>
      <c r="K172" s="8"/>
    </row>
    <row r="173" spans="7:11" x14ac:dyDescent="0.35">
      <c r="G173" s="3"/>
      <c r="H173" s="11"/>
      <c r="I173" s="12"/>
      <c r="K173" s="8"/>
    </row>
    <row r="174" spans="7:11" x14ac:dyDescent="0.35">
      <c r="G174" s="3"/>
      <c r="H174" s="11"/>
      <c r="I174" s="12"/>
      <c r="K174" s="8"/>
    </row>
    <row r="175" spans="7:11" x14ac:dyDescent="0.35">
      <c r="G175" s="3"/>
      <c r="H175" s="11"/>
      <c r="I175" s="12"/>
      <c r="K175" s="8"/>
    </row>
    <row r="176" spans="7:11" x14ac:dyDescent="0.35">
      <c r="G176" s="3"/>
      <c r="H176" s="11"/>
      <c r="I176" s="12"/>
      <c r="K176" s="8"/>
    </row>
    <row r="177" spans="7:11" x14ac:dyDescent="0.35">
      <c r="G177" s="3"/>
      <c r="H177" s="11"/>
      <c r="I177" s="12"/>
      <c r="K177" s="8"/>
    </row>
    <row r="178" spans="7:11" x14ac:dyDescent="0.35">
      <c r="G178" s="3"/>
      <c r="H178" s="11"/>
      <c r="I178" s="12"/>
      <c r="K178" s="8"/>
    </row>
  </sheetData>
  <sheetProtection algorithmName="SHA-512" hashValue="pd6pq9GziNjBCbCANVDhyAGD2EQ3mWU5cmPR2CW7AWZewUc14lpjAiKXUl5TPw4jxFM2Pcn7Wh5/Q8EHOt9XEw==" saltValue="jlKJY40fJCwFe0HuMPPDXw==" spinCount="100000" sheet="1" formatCells="0" formatColumns="0" formatRows="0"/>
  <mergeCells count="3">
    <mergeCell ref="A1:J1"/>
    <mergeCell ref="D2:G2"/>
    <mergeCell ref="A21:H21"/>
  </mergeCells>
  <phoneticPr fontId="9" type="noConversion"/>
  <dataValidations count="1">
    <dataValidation allowBlank="1" showInputMessage="1" showErrorMessage="1" sqref="A21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于永波</cp:lastModifiedBy>
  <cp:lastPrinted>2024-07-29T08:51:43Z</cp:lastPrinted>
  <dcterms:created xsi:type="dcterms:W3CDTF">2008-07-05T17:48:00Z</dcterms:created>
  <dcterms:modified xsi:type="dcterms:W3CDTF">2024-07-29T09:20:46Z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